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Killich ceník" sheetId="1" r:id="rId1"/>
  </sheets>
  <definedNames>
    <definedName name="_xlnm.Print_Area" localSheetId="0">'Killich ceník'!$A$1:$J$56</definedName>
  </definedNames>
  <calcPr fullCalcOnLoad="1"/>
</workbook>
</file>

<file path=xl/sharedStrings.xml><?xml version="1.0" encoding="utf-8"?>
<sst xmlns="http://schemas.openxmlformats.org/spreadsheetml/2006/main" count="107" uniqueCount="95">
  <si>
    <t>Rozměr</t>
  </si>
  <si>
    <t>Cena</t>
  </si>
  <si>
    <t>Balení</t>
  </si>
  <si>
    <t>d x l</t>
  </si>
  <si>
    <t>pro Vás</t>
  </si>
  <si>
    <t>mm</t>
  </si>
  <si>
    <t>Kč</t>
  </si>
  <si>
    <t>ks</t>
  </si>
  <si>
    <t>Kč/balení</t>
  </si>
  <si>
    <t>2,5 x 10</t>
  </si>
  <si>
    <t>4,5 x 12</t>
  </si>
  <si>
    <t>2,5 x 12</t>
  </si>
  <si>
    <t>4,5 x 16</t>
  </si>
  <si>
    <t>600</t>
  </si>
  <si>
    <t>2,5 x 16</t>
  </si>
  <si>
    <t>4,5 x 20</t>
  </si>
  <si>
    <t>2,5 x 20</t>
  </si>
  <si>
    <t>4,5 x 25</t>
  </si>
  <si>
    <t>2,5 x 25</t>
  </si>
  <si>
    <t>4,5 x 30</t>
  </si>
  <si>
    <t>2,5 x 30</t>
  </si>
  <si>
    <t>4,5 x 35</t>
  </si>
  <si>
    <t>3,0 x 10</t>
  </si>
  <si>
    <t>4,5 x 40</t>
  </si>
  <si>
    <t>3,0 x 12</t>
  </si>
  <si>
    <t>4,5 x 45</t>
  </si>
  <si>
    <t>3,0 x 16</t>
  </si>
  <si>
    <t>4,5 x 50</t>
  </si>
  <si>
    <t>3,0 x 20</t>
  </si>
  <si>
    <t>4,5 x 60</t>
  </si>
  <si>
    <t>3,0 x 25</t>
  </si>
  <si>
    <t>5,0 x 20</t>
  </si>
  <si>
    <t>3,0 x 30</t>
  </si>
  <si>
    <t>5,0 x 25</t>
  </si>
  <si>
    <t>3,0 x 35</t>
  </si>
  <si>
    <t>5,0 x 30</t>
  </si>
  <si>
    <t>3,0 x 40</t>
  </si>
  <si>
    <t>5,0 x 35</t>
  </si>
  <si>
    <t>3,0 x 45</t>
  </si>
  <si>
    <t>5,0 x 40</t>
  </si>
  <si>
    <t>3,0 x 50</t>
  </si>
  <si>
    <t>5,0 x 45</t>
  </si>
  <si>
    <t>3,5 x 12</t>
  </si>
  <si>
    <t>5,0 x 50</t>
  </si>
  <si>
    <t>3,5 x 16</t>
  </si>
  <si>
    <t>6,0 x 20</t>
  </si>
  <si>
    <t>3,5 x 20</t>
  </si>
  <si>
    <t>6,0 x 25</t>
  </si>
  <si>
    <t>3,5 x 25</t>
  </si>
  <si>
    <t>6,0 x 30</t>
  </si>
  <si>
    <t>3,5 x 30</t>
  </si>
  <si>
    <t>6,0 x 35</t>
  </si>
  <si>
    <t>3,5 x 35</t>
  </si>
  <si>
    <t>6,0 x 40</t>
  </si>
  <si>
    <t>3,5 x 40</t>
  </si>
  <si>
    <t>6,0 x 45</t>
  </si>
  <si>
    <t>3,5 x 45</t>
  </si>
  <si>
    <t>6,0 x 50</t>
  </si>
  <si>
    <t>3,5 x 50</t>
  </si>
  <si>
    <t>6,0 x 60</t>
  </si>
  <si>
    <t>3,5 x 55</t>
  </si>
  <si>
    <t>Tyto rozměry pouze s částečným závitem</t>
  </si>
  <si>
    <t>3,5 x 60</t>
  </si>
  <si>
    <t>6,0x70</t>
  </si>
  <si>
    <t>4,0 x 12</t>
  </si>
  <si>
    <t>6,0x80</t>
  </si>
  <si>
    <t>4,0 x 13</t>
  </si>
  <si>
    <t>6,0x90</t>
  </si>
  <si>
    <t>4,0 x 16</t>
  </si>
  <si>
    <t>6,0x100</t>
  </si>
  <si>
    <t>4,0 x 20</t>
  </si>
  <si>
    <t>6,0x120</t>
  </si>
  <si>
    <t>4,0 x 25</t>
  </si>
  <si>
    <t>6,0x140</t>
  </si>
  <si>
    <t>4,0 x 30</t>
  </si>
  <si>
    <t>6,0x160</t>
  </si>
  <si>
    <t>4,0 x 35</t>
  </si>
  <si>
    <t>6,0x180</t>
  </si>
  <si>
    <t>4,0 x 40</t>
  </si>
  <si>
    <t>6,0x200</t>
  </si>
  <si>
    <t>4,0 x 45</t>
  </si>
  <si>
    <t>4,0 x 50</t>
  </si>
  <si>
    <t>4,0 x 60</t>
  </si>
  <si>
    <t>Použitá sleva =</t>
  </si>
  <si>
    <r>
      <t>Hlava:</t>
    </r>
    <r>
      <rPr>
        <sz val="9"/>
        <rFont val="Arial CE"/>
        <family val="2"/>
      </rPr>
      <t xml:space="preserve"> Plochá, dvojitě zapuštěná</t>
    </r>
  </si>
  <si>
    <r>
      <t>Drážka:</t>
    </r>
    <r>
      <rPr>
        <sz val="9"/>
        <rFont val="Arial CE"/>
        <family val="2"/>
      </rPr>
      <t xml:space="preserve"> Kombinovaná UNIQUADREX</t>
    </r>
  </si>
  <si>
    <r>
      <t>Povrchová úprava:</t>
    </r>
    <r>
      <rPr>
        <sz val="9"/>
        <rFont val="Arial CE"/>
        <family val="2"/>
      </rPr>
      <t xml:space="preserve"> Zinek žlutý + teflonový povlak</t>
    </r>
  </si>
  <si>
    <r>
      <t>Závit:</t>
    </r>
    <r>
      <rPr>
        <sz val="9"/>
        <rFont val="Arial CE"/>
        <family val="2"/>
      </rPr>
      <t xml:space="preserve"> Plný / částečný</t>
    </r>
  </si>
  <si>
    <r>
      <t>Materiál:</t>
    </r>
    <r>
      <rPr>
        <sz val="9"/>
        <rFont val="Arial CE"/>
        <family val="2"/>
      </rPr>
      <t xml:space="preserve"> Tvrzená ocel</t>
    </r>
  </si>
  <si>
    <r>
      <t xml:space="preserve">DIN: </t>
    </r>
    <r>
      <rPr>
        <sz val="9"/>
        <rFont val="Arial CE"/>
        <family val="2"/>
      </rPr>
      <t>7997 + UNIQUADREX</t>
    </r>
  </si>
  <si>
    <t>100ks</t>
  </si>
  <si>
    <t>%</t>
  </si>
  <si>
    <t>Zde zadejte vaší smluvenou slevu.</t>
  </si>
  <si>
    <t xml:space="preserve">                       obchodní ceník 2006</t>
  </si>
  <si>
    <t>UNIVERZÁLNÍ  VRUT UNIQUADREX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</si>
</sst>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12">
    <font>
      <sz val="10"/>
      <name val="Arial CE"/>
      <family val="0"/>
    </font>
    <font>
      <sz val="9"/>
      <name val="Arial CE"/>
      <family val="2"/>
    </font>
    <font>
      <b/>
      <i/>
      <u val="single"/>
      <sz val="14"/>
      <name val="Arial CE"/>
      <family val="2"/>
    </font>
    <font>
      <i/>
      <sz val="14"/>
      <name val="Arial CE"/>
      <family val="2"/>
    </font>
    <font>
      <b/>
      <u val="single"/>
      <sz val="9"/>
      <name val="Arial CE"/>
      <family val="2"/>
    </font>
    <font>
      <u val="single"/>
      <sz val="9"/>
      <name val="Arial CE"/>
      <family val="2"/>
    </font>
    <font>
      <b/>
      <u val="single"/>
      <sz val="14"/>
      <name val="Arial CE"/>
      <family val="2"/>
    </font>
    <font>
      <sz val="10"/>
      <color indexed="9"/>
      <name val="Arial CE"/>
      <family val="0"/>
    </font>
    <font>
      <sz val="14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Dashed"/>
      <right style="mediumDashed"/>
      <top style="mediumDashed"/>
      <bottom style="medium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72" fontId="9" fillId="0" borderId="12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172" fontId="9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172" fontId="9" fillId="0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172" fontId="9" fillId="0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72" fontId="9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" fontId="10" fillId="0" borderId="24" xfId="19" applyNumberFormat="1" applyFont="1" applyBorder="1" applyAlignment="1">
      <alignment horizontal="right"/>
    </xf>
    <xf numFmtId="9" fontId="0" fillId="0" borderId="25" xfId="19" applyFont="1" applyBorder="1" applyAlignment="1">
      <alignment/>
    </xf>
    <xf numFmtId="0" fontId="11" fillId="0" borderId="17" xfId="0" applyFont="1" applyFill="1" applyBorder="1" applyAlignment="1">
      <alignment horizontal="left"/>
    </xf>
    <xf numFmtId="172" fontId="11" fillId="0" borderId="24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4</xdr:row>
      <xdr:rowOff>0</xdr:rowOff>
    </xdr:from>
    <xdr:to>
      <xdr:col>7</xdr:col>
      <xdr:colOff>276225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057275"/>
          <a:ext cx="3476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3</xdr:col>
      <xdr:colOff>542925</xdr:colOff>
      <xdr:row>1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2371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0</xdr:row>
      <xdr:rowOff>390525</xdr:rowOff>
    </xdr:from>
    <xdr:to>
      <xdr:col>9</xdr:col>
      <xdr:colOff>666750</xdr:colOff>
      <xdr:row>0</xdr:row>
      <xdr:rowOff>390525</xdr:rowOff>
    </xdr:to>
    <xdr:sp>
      <xdr:nvSpPr>
        <xdr:cNvPr id="3" name="Line 3"/>
        <xdr:cNvSpPr>
          <a:spLocks/>
        </xdr:cNvSpPr>
      </xdr:nvSpPr>
      <xdr:spPr>
        <a:xfrm>
          <a:off x="2266950" y="390525"/>
          <a:ext cx="4400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5.75390625" style="1" customWidth="1"/>
    <col min="2" max="11" width="9.125" style="1" customWidth="1"/>
    <col min="12" max="12" width="9.125" style="1" hidden="1" customWidth="1"/>
    <col min="13" max="16384" width="9.125" style="1" customWidth="1"/>
  </cols>
  <sheetData>
    <row r="1" ht="32.25" customHeight="1">
      <c r="H1" s="1" t="s">
        <v>93</v>
      </c>
    </row>
    <row r="2" ht="19.5" customHeight="1"/>
    <row r="3" spans="1:19" ht="18.75">
      <c r="A3" s="59" t="s">
        <v>94</v>
      </c>
      <c r="B3" s="60"/>
      <c r="C3" s="60"/>
      <c r="D3" s="60"/>
      <c r="E3" s="60"/>
      <c r="F3" s="60"/>
      <c r="G3" s="60"/>
      <c r="H3" s="60"/>
      <c r="I3" s="60"/>
      <c r="J3" s="60"/>
      <c r="K3" s="2"/>
      <c r="L3" s="3"/>
      <c r="M3" s="3"/>
      <c r="N3" s="3"/>
      <c r="O3" s="3"/>
      <c r="P3" s="3"/>
      <c r="Q3" s="3"/>
      <c r="R3" s="3"/>
      <c r="S3" s="3"/>
    </row>
    <row r="4" spans="1:19" ht="12.75" customHeight="1">
      <c r="A4" s="4"/>
      <c r="B4" s="5">
        <v>0.65</v>
      </c>
      <c r="C4" s="6"/>
      <c r="D4" s="6"/>
      <c r="E4" s="6"/>
      <c r="F4" s="6"/>
      <c r="G4" s="6"/>
      <c r="H4" s="6"/>
      <c r="I4" s="6"/>
      <c r="J4" s="6"/>
      <c r="K4" s="2"/>
      <c r="L4" s="3"/>
      <c r="M4" s="3"/>
      <c r="N4" s="3"/>
      <c r="O4" s="3"/>
      <c r="P4" s="3"/>
      <c r="Q4" s="3"/>
      <c r="R4" s="3"/>
      <c r="S4" s="3"/>
    </row>
    <row r="5" ht="12"/>
    <row r="6" ht="12"/>
    <row r="7" ht="12"/>
    <row r="8" ht="12"/>
    <row r="9" ht="12"/>
    <row r="11" spans="2:21" ht="12">
      <c r="B11" s="7" t="s">
        <v>84</v>
      </c>
      <c r="G11" s="7" t="s">
        <v>85</v>
      </c>
      <c r="T11" s="8"/>
      <c r="U11" s="8"/>
    </row>
    <row r="12" spans="2:21" ht="12">
      <c r="B12" s="7" t="s">
        <v>86</v>
      </c>
      <c r="G12" s="7" t="s">
        <v>87</v>
      </c>
      <c r="T12" s="8"/>
      <c r="U12" s="8"/>
    </row>
    <row r="13" spans="2:21" ht="12">
      <c r="B13" s="7" t="s">
        <v>88</v>
      </c>
      <c r="G13" s="7" t="s">
        <v>89</v>
      </c>
      <c r="T13" s="8"/>
      <c r="U13" s="8"/>
    </row>
    <row r="14" spans="20:21" ht="12.75" thickBot="1">
      <c r="T14" s="8"/>
      <c r="U14" s="9"/>
    </row>
    <row r="15" spans="2:21" ht="12">
      <c r="B15" s="10" t="s">
        <v>0</v>
      </c>
      <c r="C15" s="11" t="s">
        <v>1</v>
      </c>
      <c r="D15" s="12" t="s">
        <v>2</v>
      </c>
      <c r="E15" s="12" t="s">
        <v>1</v>
      </c>
      <c r="G15" s="10" t="s">
        <v>0</v>
      </c>
      <c r="H15" s="11" t="s">
        <v>1</v>
      </c>
      <c r="I15" s="12" t="s">
        <v>2</v>
      </c>
      <c r="J15" s="12" t="s">
        <v>1</v>
      </c>
      <c r="N15" s="13"/>
      <c r="O15" s="7"/>
      <c r="P15" s="14"/>
      <c r="Q15" s="14"/>
      <c r="R15" s="14"/>
      <c r="T15" s="8"/>
      <c r="U15" s="9"/>
    </row>
    <row r="16" spans="2:21" ht="12">
      <c r="B16" s="15" t="s">
        <v>3</v>
      </c>
      <c r="C16" s="16" t="s">
        <v>90</v>
      </c>
      <c r="D16" s="17"/>
      <c r="E16" s="18" t="s">
        <v>4</v>
      </c>
      <c r="G16" s="15" t="s">
        <v>3</v>
      </c>
      <c r="H16" s="16" t="s">
        <v>90</v>
      </c>
      <c r="I16" s="17"/>
      <c r="J16" s="18" t="s">
        <v>4</v>
      </c>
      <c r="N16" s="13"/>
      <c r="O16" s="7"/>
      <c r="P16" s="14"/>
      <c r="Q16" s="14"/>
      <c r="R16" s="14"/>
      <c r="T16" s="8"/>
      <c r="U16" s="9"/>
    </row>
    <row r="17" spans="2:21" ht="12.75" thickBot="1">
      <c r="B17" s="19" t="s">
        <v>5</v>
      </c>
      <c r="C17" s="20" t="s">
        <v>6</v>
      </c>
      <c r="D17" s="21" t="s">
        <v>7</v>
      </c>
      <c r="E17" s="22" t="s">
        <v>8</v>
      </c>
      <c r="G17" s="15" t="s">
        <v>5</v>
      </c>
      <c r="H17" s="16" t="s">
        <v>6</v>
      </c>
      <c r="I17" s="22" t="s">
        <v>7</v>
      </c>
      <c r="J17" s="22" t="s">
        <v>8</v>
      </c>
      <c r="N17" s="13"/>
      <c r="O17" s="7"/>
      <c r="P17" s="14"/>
      <c r="Q17" s="14"/>
      <c r="R17" s="14"/>
      <c r="T17" s="8"/>
      <c r="U17" s="9"/>
    </row>
    <row r="18" spans="2:21" ht="12.75" thickBot="1">
      <c r="B18" s="23" t="s">
        <v>9</v>
      </c>
      <c r="C18" s="24">
        <v>8.6</v>
      </c>
      <c r="D18" s="25">
        <v>1000</v>
      </c>
      <c r="E18" s="26">
        <f>C18*(100-L18)/100</f>
        <v>8.6</v>
      </c>
      <c r="G18" s="23" t="s">
        <v>10</v>
      </c>
      <c r="H18" s="24">
        <v>13.3</v>
      </c>
      <c r="I18" s="27">
        <v>800</v>
      </c>
      <c r="J18" s="26">
        <f>H18*(100-L18)/100</f>
        <v>13.3</v>
      </c>
      <c r="K18" s="28"/>
      <c r="L18" s="58">
        <f>I56*1</f>
        <v>0</v>
      </c>
      <c r="M18" s="28"/>
      <c r="N18" s="29"/>
      <c r="O18" s="28"/>
      <c r="T18" s="8"/>
      <c r="U18" s="9"/>
    </row>
    <row r="19" spans="2:21" ht="12.75" thickBot="1">
      <c r="B19" s="30" t="s">
        <v>11</v>
      </c>
      <c r="C19" s="31">
        <v>8.8</v>
      </c>
      <c r="D19" s="32">
        <v>1000</v>
      </c>
      <c r="E19" s="26">
        <f aca="true" t="shared" si="0" ref="E19:E55">C19*(100-L19)/100</f>
        <v>8.8</v>
      </c>
      <c r="G19" s="30" t="s">
        <v>12</v>
      </c>
      <c r="H19" s="31">
        <v>15.5</v>
      </c>
      <c r="I19" s="33" t="s">
        <v>13</v>
      </c>
      <c r="J19" s="26">
        <f aca="true" t="shared" si="1" ref="J19:J52">H19*(100-L19)/100</f>
        <v>15.5</v>
      </c>
      <c r="K19" s="28"/>
      <c r="L19" s="58">
        <f>L18</f>
        <v>0</v>
      </c>
      <c r="M19" s="28"/>
      <c r="N19" s="29"/>
      <c r="O19" s="28"/>
      <c r="T19" s="8"/>
      <c r="U19" s="9"/>
    </row>
    <row r="20" spans="2:21" ht="12.75" thickBot="1">
      <c r="B20" s="30" t="s">
        <v>14</v>
      </c>
      <c r="C20" s="31">
        <v>9.5</v>
      </c>
      <c r="D20" s="32">
        <v>1000</v>
      </c>
      <c r="E20" s="26">
        <f t="shared" si="0"/>
        <v>9.5</v>
      </c>
      <c r="G20" s="30" t="s">
        <v>15</v>
      </c>
      <c r="H20" s="31">
        <v>17.3</v>
      </c>
      <c r="I20" s="34">
        <v>1100</v>
      </c>
      <c r="J20" s="26">
        <f t="shared" si="1"/>
        <v>17.3</v>
      </c>
      <c r="K20" s="28"/>
      <c r="L20" s="58">
        <f aca="true" t="shared" si="2" ref="L20:L55">L19</f>
        <v>0</v>
      </c>
      <c r="M20" s="58"/>
      <c r="N20" s="58"/>
      <c r="O20" s="28"/>
      <c r="T20" s="8"/>
      <c r="U20" s="9"/>
    </row>
    <row r="21" spans="2:21" ht="12.75" thickBot="1">
      <c r="B21" s="30" t="s">
        <v>16</v>
      </c>
      <c r="C21" s="31">
        <v>10.4</v>
      </c>
      <c r="D21" s="32">
        <v>1000</v>
      </c>
      <c r="E21" s="26">
        <f t="shared" si="0"/>
        <v>10.4</v>
      </c>
      <c r="G21" s="30" t="s">
        <v>17</v>
      </c>
      <c r="H21" s="31">
        <v>20</v>
      </c>
      <c r="I21" s="35">
        <v>800</v>
      </c>
      <c r="J21" s="26">
        <f t="shared" si="1"/>
        <v>20</v>
      </c>
      <c r="K21" s="28"/>
      <c r="L21" s="58">
        <f t="shared" si="2"/>
        <v>0</v>
      </c>
      <c r="M21" s="28"/>
      <c r="N21" s="29"/>
      <c r="T21" s="8"/>
      <c r="U21" s="9"/>
    </row>
    <row r="22" spans="2:21" ht="12.75" thickBot="1">
      <c r="B22" s="30" t="s">
        <v>18</v>
      </c>
      <c r="C22" s="31">
        <v>11.5</v>
      </c>
      <c r="D22" s="32">
        <v>1000</v>
      </c>
      <c r="E22" s="26">
        <f t="shared" si="0"/>
        <v>11.5</v>
      </c>
      <c r="G22" s="30" t="s">
        <v>19</v>
      </c>
      <c r="H22" s="31">
        <v>23</v>
      </c>
      <c r="I22" s="35">
        <v>700</v>
      </c>
      <c r="J22" s="26">
        <f t="shared" si="1"/>
        <v>23</v>
      </c>
      <c r="K22" s="28"/>
      <c r="L22" s="58">
        <f t="shared" si="2"/>
        <v>0</v>
      </c>
      <c r="M22" s="28"/>
      <c r="T22" s="8"/>
      <c r="U22" s="9"/>
    </row>
    <row r="23" spans="2:21" ht="12.75" thickBot="1">
      <c r="B23" s="36" t="s">
        <v>20</v>
      </c>
      <c r="C23" s="37">
        <v>11.8</v>
      </c>
      <c r="D23" s="38">
        <v>800</v>
      </c>
      <c r="E23" s="26">
        <f t="shared" si="0"/>
        <v>11.8</v>
      </c>
      <c r="G23" s="30" t="s">
        <v>21</v>
      </c>
      <c r="H23" s="31">
        <v>26</v>
      </c>
      <c r="I23" s="35">
        <v>550</v>
      </c>
      <c r="J23" s="26">
        <f t="shared" si="1"/>
        <v>26</v>
      </c>
      <c r="K23" s="28"/>
      <c r="L23" s="58">
        <f t="shared" si="2"/>
        <v>0</v>
      </c>
      <c r="M23" s="28"/>
      <c r="T23" s="8"/>
      <c r="U23" s="9"/>
    </row>
    <row r="24" spans="2:21" ht="12.75" thickBot="1">
      <c r="B24" s="39" t="s">
        <v>22</v>
      </c>
      <c r="C24" s="40">
        <v>7.4</v>
      </c>
      <c r="D24" s="41">
        <v>1000</v>
      </c>
      <c r="E24" s="26">
        <f t="shared" si="0"/>
        <v>7.4</v>
      </c>
      <c r="G24" s="30" t="s">
        <v>23</v>
      </c>
      <c r="H24" s="31">
        <v>29.1</v>
      </c>
      <c r="I24" s="35">
        <v>450</v>
      </c>
      <c r="J24" s="26">
        <f t="shared" si="1"/>
        <v>29.1</v>
      </c>
      <c r="K24" s="28"/>
      <c r="L24" s="58">
        <f t="shared" si="2"/>
        <v>0</v>
      </c>
      <c r="M24" s="28"/>
      <c r="T24" s="8"/>
      <c r="U24" s="9"/>
    </row>
    <row r="25" spans="2:21" ht="12.75" thickBot="1">
      <c r="B25" s="30" t="s">
        <v>24</v>
      </c>
      <c r="C25" s="31">
        <v>7.9</v>
      </c>
      <c r="D25" s="32">
        <v>1000</v>
      </c>
      <c r="E25" s="26">
        <f t="shared" si="0"/>
        <v>7.9</v>
      </c>
      <c r="G25" s="30" t="s">
        <v>25</v>
      </c>
      <c r="H25" s="31">
        <v>31.8</v>
      </c>
      <c r="I25" s="35">
        <v>900</v>
      </c>
      <c r="J25" s="26">
        <f t="shared" si="1"/>
        <v>31.8</v>
      </c>
      <c r="K25" s="28"/>
      <c r="L25" s="58">
        <f t="shared" si="2"/>
        <v>0</v>
      </c>
      <c r="M25" s="28"/>
      <c r="T25" s="8"/>
      <c r="U25" s="9"/>
    </row>
    <row r="26" spans="2:21" ht="12.75" thickBot="1">
      <c r="B26" s="30" t="s">
        <v>26</v>
      </c>
      <c r="C26" s="31">
        <v>8.5</v>
      </c>
      <c r="D26" s="32">
        <v>1000</v>
      </c>
      <c r="E26" s="26">
        <f t="shared" si="0"/>
        <v>8.5</v>
      </c>
      <c r="G26" s="30" t="s">
        <v>27</v>
      </c>
      <c r="H26" s="31">
        <v>34.8</v>
      </c>
      <c r="I26" s="35">
        <v>800</v>
      </c>
      <c r="J26" s="26">
        <f t="shared" si="1"/>
        <v>34.8</v>
      </c>
      <c r="K26" s="28"/>
      <c r="L26" s="58">
        <f t="shared" si="2"/>
        <v>0</v>
      </c>
      <c r="M26" s="28"/>
      <c r="T26" s="8"/>
      <c r="U26" s="9"/>
    </row>
    <row r="27" spans="2:21" ht="12.75" thickBot="1">
      <c r="B27" s="30" t="s">
        <v>28</v>
      </c>
      <c r="C27" s="31">
        <v>9.6</v>
      </c>
      <c r="D27" s="32">
        <v>1000</v>
      </c>
      <c r="E27" s="26">
        <f t="shared" si="0"/>
        <v>9.6</v>
      </c>
      <c r="G27" s="36" t="s">
        <v>29</v>
      </c>
      <c r="H27" s="37">
        <v>45.3</v>
      </c>
      <c r="I27" s="42">
        <v>550</v>
      </c>
      <c r="J27" s="26">
        <f t="shared" si="1"/>
        <v>45.3</v>
      </c>
      <c r="K27" s="28"/>
      <c r="L27" s="58">
        <f t="shared" si="2"/>
        <v>0</v>
      </c>
      <c r="M27" s="28"/>
      <c r="T27" s="8"/>
      <c r="U27" s="9"/>
    </row>
    <row r="28" spans="2:21" ht="12.75" thickBot="1">
      <c r="B28" s="30" t="s">
        <v>30</v>
      </c>
      <c r="C28" s="31">
        <v>11</v>
      </c>
      <c r="D28" s="32">
        <v>700</v>
      </c>
      <c r="E28" s="26">
        <f t="shared" si="0"/>
        <v>11</v>
      </c>
      <c r="G28" s="39" t="s">
        <v>31</v>
      </c>
      <c r="H28" s="40">
        <v>22.3</v>
      </c>
      <c r="I28" s="43">
        <v>900</v>
      </c>
      <c r="J28" s="26">
        <f t="shared" si="1"/>
        <v>22.3</v>
      </c>
      <c r="K28" s="28"/>
      <c r="L28" s="58">
        <f t="shared" si="2"/>
        <v>0</v>
      </c>
      <c r="M28" s="28"/>
      <c r="T28" s="8"/>
      <c r="U28" s="9"/>
    </row>
    <row r="29" spans="2:21" ht="12.75" thickBot="1">
      <c r="B29" s="30" t="s">
        <v>32</v>
      </c>
      <c r="C29" s="31">
        <v>12.7</v>
      </c>
      <c r="D29" s="32">
        <v>500</v>
      </c>
      <c r="E29" s="26">
        <f t="shared" si="0"/>
        <v>12.7</v>
      </c>
      <c r="G29" s="30" t="s">
        <v>33</v>
      </c>
      <c r="H29" s="31">
        <v>25.5</v>
      </c>
      <c r="I29" s="35">
        <v>700</v>
      </c>
      <c r="J29" s="26">
        <f t="shared" si="1"/>
        <v>25.5</v>
      </c>
      <c r="K29" s="28"/>
      <c r="L29" s="58">
        <f t="shared" si="2"/>
        <v>0</v>
      </c>
      <c r="M29" s="28"/>
      <c r="T29" s="8"/>
      <c r="U29" s="9"/>
    </row>
    <row r="30" spans="2:21" ht="12.75" thickBot="1">
      <c r="B30" s="30" t="s">
        <v>34</v>
      </c>
      <c r="C30" s="31">
        <v>13.9</v>
      </c>
      <c r="D30" s="32">
        <v>1100</v>
      </c>
      <c r="E30" s="26">
        <f t="shared" si="0"/>
        <v>13.9</v>
      </c>
      <c r="G30" s="30" t="s">
        <v>35</v>
      </c>
      <c r="H30" s="31">
        <v>28.8</v>
      </c>
      <c r="I30" s="35">
        <v>550</v>
      </c>
      <c r="J30" s="26">
        <f t="shared" si="1"/>
        <v>28.8</v>
      </c>
      <c r="K30" s="28"/>
      <c r="L30" s="58">
        <f t="shared" si="2"/>
        <v>0</v>
      </c>
      <c r="M30" s="28"/>
      <c r="T30" s="8"/>
      <c r="U30" s="9"/>
    </row>
    <row r="31" spans="2:21" ht="12.75" thickBot="1">
      <c r="B31" s="30" t="s">
        <v>36</v>
      </c>
      <c r="C31" s="31">
        <v>15.5</v>
      </c>
      <c r="D31" s="32">
        <v>800</v>
      </c>
      <c r="E31" s="26">
        <f t="shared" si="0"/>
        <v>15.5</v>
      </c>
      <c r="G31" s="30" t="s">
        <v>37</v>
      </c>
      <c r="H31" s="31">
        <v>32.2</v>
      </c>
      <c r="I31" s="35">
        <v>450</v>
      </c>
      <c r="J31" s="26">
        <f t="shared" si="1"/>
        <v>32.2</v>
      </c>
      <c r="K31" s="28"/>
      <c r="L31" s="58">
        <f t="shared" si="2"/>
        <v>0</v>
      </c>
      <c r="M31" s="28"/>
      <c r="T31" s="8"/>
      <c r="U31" s="9"/>
    </row>
    <row r="32" spans="2:21" ht="12.75" thickBot="1">
      <c r="B32" s="30" t="s">
        <v>38</v>
      </c>
      <c r="C32" s="31">
        <v>17.2</v>
      </c>
      <c r="D32" s="32">
        <v>700</v>
      </c>
      <c r="E32" s="26">
        <f t="shared" si="0"/>
        <v>17.2</v>
      </c>
      <c r="G32" s="30" t="s">
        <v>39</v>
      </c>
      <c r="H32" s="31">
        <v>35.4</v>
      </c>
      <c r="I32" s="35">
        <v>850</v>
      </c>
      <c r="J32" s="26">
        <f t="shared" si="1"/>
        <v>35.4</v>
      </c>
      <c r="K32" s="28"/>
      <c r="L32" s="58">
        <f t="shared" si="2"/>
        <v>0</v>
      </c>
      <c r="M32" s="28"/>
      <c r="T32" s="8"/>
      <c r="U32" s="9"/>
    </row>
    <row r="33" spans="2:21" ht="12.75" thickBot="1">
      <c r="B33" s="36" t="s">
        <v>40</v>
      </c>
      <c r="C33" s="37">
        <v>18.7</v>
      </c>
      <c r="D33" s="38">
        <v>600</v>
      </c>
      <c r="E33" s="26">
        <f t="shared" si="0"/>
        <v>18.7</v>
      </c>
      <c r="G33" s="30" t="s">
        <v>41</v>
      </c>
      <c r="H33" s="31">
        <v>38.9</v>
      </c>
      <c r="I33" s="35">
        <v>750</v>
      </c>
      <c r="J33" s="26">
        <f t="shared" si="1"/>
        <v>38.9</v>
      </c>
      <c r="K33" s="28"/>
      <c r="L33" s="58">
        <f t="shared" si="2"/>
        <v>0</v>
      </c>
      <c r="M33" s="28"/>
      <c r="T33" s="8"/>
      <c r="U33" s="9"/>
    </row>
    <row r="34" spans="2:21" ht="12.75" thickBot="1">
      <c r="B34" s="39" t="s">
        <v>42</v>
      </c>
      <c r="C34" s="40">
        <v>9.2</v>
      </c>
      <c r="D34" s="41">
        <v>1000</v>
      </c>
      <c r="E34" s="26">
        <f t="shared" si="0"/>
        <v>9.2</v>
      </c>
      <c r="G34" s="36" t="s">
        <v>43</v>
      </c>
      <c r="H34" s="37">
        <v>42.6</v>
      </c>
      <c r="I34" s="42">
        <v>650</v>
      </c>
      <c r="J34" s="26">
        <f t="shared" si="1"/>
        <v>42.6</v>
      </c>
      <c r="K34" s="28"/>
      <c r="L34" s="58">
        <f t="shared" si="2"/>
        <v>0</v>
      </c>
      <c r="M34" s="28"/>
      <c r="T34" s="8"/>
      <c r="U34" s="9"/>
    </row>
    <row r="35" spans="2:21" ht="12.75" thickBot="1">
      <c r="B35" s="30" t="s">
        <v>44</v>
      </c>
      <c r="C35" s="31">
        <v>10.1</v>
      </c>
      <c r="D35" s="32">
        <v>1000</v>
      </c>
      <c r="E35" s="26">
        <f t="shared" si="0"/>
        <v>10.1</v>
      </c>
      <c r="G35" s="39" t="s">
        <v>45</v>
      </c>
      <c r="H35" s="40">
        <v>35.1</v>
      </c>
      <c r="I35" s="43">
        <v>650</v>
      </c>
      <c r="J35" s="26">
        <f t="shared" si="1"/>
        <v>35.1</v>
      </c>
      <c r="K35" s="28"/>
      <c r="L35" s="58">
        <f t="shared" si="2"/>
        <v>0</v>
      </c>
      <c r="M35" s="28"/>
      <c r="T35" s="8"/>
      <c r="U35" s="9"/>
    </row>
    <row r="36" spans="2:21" ht="12.75" thickBot="1">
      <c r="B36" s="30" t="s">
        <v>46</v>
      </c>
      <c r="C36" s="31">
        <v>11.9</v>
      </c>
      <c r="D36" s="32">
        <v>700</v>
      </c>
      <c r="E36" s="26">
        <f t="shared" si="0"/>
        <v>11.9</v>
      </c>
      <c r="G36" s="30" t="s">
        <v>47</v>
      </c>
      <c r="H36" s="31">
        <v>39.5</v>
      </c>
      <c r="I36" s="35">
        <v>500</v>
      </c>
      <c r="J36" s="26">
        <f t="shared" si="1"/>
        <v>39.5</v>
      </c>
      <c r="K36" s="28"/>
      <c r="L36" s="58">
        <f t="shared" si="2"/>
        <v>0</v>
      </c>
      <c r="M36" s="28"/>
      <c r="T36" s="8"/>
      <c r="U36" s="9"/>
    </row>
    <row r="37" spans="2:21" ht="12.75" thickBot="1">
      <c r="B37" s="30" t="s">
        <v>48</v>
      </c>
      <c r="C37" s="31">
        <v>13.7</v>
      </c>
      <c r="D37" s="32">
        <v>500</v>
      </c>
      <c r="E37" s="26">
        <f t="shared" si="0"/>
        <v>13.7</v>
      </c>
      <c r="G37" s="30" t="s">
        <v>49</v>
      </c>
      <c r="H37" s="31">
        <v>43.9</v>
      </c>
      <c r="I37" s="35">
        <v>400</v>
      </c>
      <c r="J37" s="26">
        <f t="shared" si="1"/>
        <v>43.9</v>
      </c>
      <c r="K37" s="28"/>
      <c r="L37" s="58">
        <f t="shared" si="2"/>
        <v>0</v>
      </c>
      <c r="M37" s="28"/>
      <c r="T37" s="8"/>
      <c r="U37" s="9"/>
    </row>
    <row r="38" spans="2:21" ht="12.75" thickBot="1">
      <c r="B38" s="30" t="s">
        <v>50</v>
      </c>
      <c r="C38" s="31">
        <v>15.4</v>
      </c>
      <c r="D38" s="32">
        <v>1000</v>
      </c>
      <c r="E38" s="26">
        <f t="shared" si="0"/>
        <v>15.4</v>
      </c>
      <c r="G38" s="30" t="s">
        <v>51</v>
      </c>
      <c r="H38" s="31">
        <v>49</v>
      </c>
      <c r="I38" s="35">
        <v>300</v>
      </c>
      <c r="J38" s="26">
        <f t="shared" si="1"/>
        <v>49</v>
      </c>
      <c r="K38" s="28"/>
      <c r="L38" s="58">
        <f t="shared" si="2"/>
        <v>0</v>
      </c>
      <c r="M38" s="28"/>
      <c r="T38" s="8"/>
      <c r="U38" s="9"/>
    </row>
    <row r="39" spans="2:21" ht="12.75" thickBot="1">
      <c r="B39" s="30" t="s">
        <v>52</v>
      </c>
      <c r="C39" s="31">
        <v>16.6</v>
      </c>
      <c r="D39" s="32">
        <v>800</v>
      </c>
      <c r="E39" s="26">
        <f t="shared" si="0"/>
        <v>16.6</v>
      </c>
      <c r="G39" s="30" t="s">
        <v>53</v>
      </c>
      <c r="H39" s="31">
        <v>53.3</v>
      </c>
      <c r="I39" s="35">
        <v>600</v>
      </c>
      <c r="J39" s="26">
        <f t="shared" si="1"/>
        <v>53.3</v>
      </c>
      <c r="K39" s="28"/>
      <c r="L39" s="58">
        <f t="shared" si="2"/>
        <v>0</v>
      </c>
      <c r="M39" s="28"/>
      <c r="T39" s="8"/>
      <c r="U39" s="9"/>
    </row>
    <row r="40" spans="2:21" ht="12.75" thickBot="1">
      <c r="B40" s="30" t="s">
        <v>54</v>
      </c>
      <c r="C40" s="31">
        <v>19.2</v>
      </c>
      <c r="D40" s="32">
        <v>700</v>
      </c>
      <c r="E40" s="26">
        <f t="shared" si="0"/>
        <v>19.2</v>
      </c>
      <c r="G40" s="30" t="s">
        <v>55</v>
      </c>
      <c r="H40" s="31">
        <v>58.6</v>
      </c>
      <c r="I40" s="35">
        <v>500</v>
      </c>
      <c r="J40" s="26">
        <f t="shared" si="1"/>
        <v>58.6</v>
      </c>
      <c r="K40" s="28"/>
      <c r="L40" s="58">
        <f t="shared" si="2"/>
        <v>0</v>
      </c>
      <c r="M40" s="28"/>
      <c r="T40" s="8"/>
      <c r="U40" s="9"/>
    </row>
    <row r="41" spans="2:21" ht="12.75" thickBot="1">
      <c r="B41" s="30" t="s">
        <v>56</v>
      </c>
      <c r="C41" s="31">
        <v>21.5</v>
      </c>
      <c r="D41" s="32">
        <v>550</v>
      </c>
      <c r="E41" s="26">
        <f t="shared" si="0"/>
        <v>21.5</v>
      </c>
      <c r="G41" s="30" t="s">
        <v>57</v>
      </c>
      <c r="H41" s="31">
        <v>64</v>
      </c>
      <c r="I41" s="35">
        <v>450</v>
      </c>
      <c r="J41" s="26">
        <f t="shared" si="1"/>
        <v>64</v>
      </c>
      <c r="K41" s="28"/>
      <c r="L41" s="58">
        <f t="shared" si="2"/>
        <v>0</v>
      </c>
      <c r="M41" s="28"/>
      <c r="T41" s="8"/>
      <c r="U41" s="9"/>
    </row>
    <row r="42" spans="2:21" ht="12.75" thickBot="1">
      <c r="B42" s="30" t="s">
        <v>58</v>
      </c>
      <c r="C42" s="31">
        <v>21.9</v>
      </c>
      <c r="D42" s="32">
        <v>1000</v>
      </c>
      <c r="E42" s="26">
        <f t="shared" si="0"/>
        <v>21.9</v>
      </c>
      <c r="G42" s="30" t="s">
        <v>59</v>
      </c>
      <c r="H42" s="31">
        <v>76.5</v>
      </c>
      <c r="I42" s="35">
        <v>350</v>
      </c>
      <c r="J42" s="26">
        <f t="shared" si="1"/>
        <v>76.5</v>
      </c>
      <c r="K42" s="28"/>
      <c r="L42" s="58">
        <f t="shared" si="2"/>
        <v>0</v>
      </c>
      <c r="M42" s="28"/>
      <c r="T42" s="8"/>
      <c r="U42" s="9"/>
    </row>
    <row r="43" spans="2:21" ht="12.75" thickBot="1">
      <c r="B43" s="30" t="s">
        <v>60</v>
      </c>
      <c r="C43" s="31">
        <v>29.5</v>
      </c>
      <c r="D43" s="32">
        <v>900</v>
      </c>
      <c r="E43" s="26">
        <f t="shared" si="0"/>
        <v>29.5</v>
      </c>
      <c r="G43" s="44" t="s">
        <v>61</v>
      </c>
      <c r="H43" s="45"/>
      <c r="I43" s="46"/>
      <c r="J43" s="26"/>
      <c r="K43" s="28"/>
      <c r="L43" s="58">
        <f t="shared" si="2"/>
        <v>0</v>
      </c>
      <c r="M43" s="28"/>
      <c r="T43" s="8"/>
      <c r="U43" s="9"/>
    </row>
    <row r="44" spans="2:21" ht="12.75" thickBot="1">
      <c r="B44" s="36" t="s">
        <v>62</v>
      </c>
      <c r="C44" s="37">
        <v>31.2</v>
      </c>
      <c r="D44" s="38">
        <v>850</v>
      </c>
      <c r="E44" s="26">
        <f t="shared" si="0"/>
        <v>31.2</v>
      </c>
      <c r="G44" s="47" t="s">
        <v>63</v>
      </c>
      <c r="H44" s="31">
        <v>83.2</v>
      </c>
      <c r="I44" s="48">
        <v>350</v>
      </c>
      <c r="J44" s="26">
        <f t="shared" si="1"/>
        <v>83.2</v>
      </c>
      <c r="K44" s="28"/>
      <c r="L44" s="58">
        <f t="shared" si="2"/>
        <v>0</v>
      </c>
      <c r="M44" s="28"/>
      <c r="T44" s="8"/>
      <c r="U44" s="9"/>
    </row>
    <row r="45" spans="2:21" ht="12.75" thickBot="1">
      <c r="B45" s="39" t="s">
        <v>64</v>
      </c>
      <c r="C45" s="40">
        <v>11.1</v>
      </c>
      <c r="D45" s="41">
        <v>1000</v>
      </c>
      <c r="E45" s="26">
        <f t="shared" si="0"/>
        <v>11.1</v>
      </c>
      <c r="G45" s="47" t="s">
        <v>65</v>
      </c>
      <c r="H45" s="31">
        <v>97</v>
      </c>
      <c r="I45" s="48">
        <v>350</v>
      </c>
      <c r="J45" s="26">
        <f t="shared" si="1"/>
        <v>97</v>
      </c>
      <c r="K45" s="28"/>
      <c r="L45" s="58">
        <f t="shared" si="2"/>
        <v>0</v>
      </c>
      <c r="M45" s="28"/>
      <c r="T45" s="8"/>
      <c r="U45" s="9"/>
    </row>
    <row r="46" spans="2:21" ht="12.75" thickBot="1">
      <c r="B46" s="30" t="s">
        <v>66</v>
      </c>
      <c r="C46" s="31">
        <v>11.5</v>
      </c>
      <c r="D46" s="32">
        <v>1000</v>
      </c>
      <c r="E46" s="26">
        <f t="shared" si="0"/>
        <v>11.5</v>
      </c>
      <c r="G46" s="47" t="s">
        <v>67</v>
      </c>
      <c r="H46" s="31">
        <v>120</v>
      </c>
      <c r="I46" s="48">
        <v>350</v>
      </c>
      <c r="J46" s="26">
        <f t="shared" si="1"/>
        <v>120</v>
      </c>
      <c r="K46" s="28"/>
      <c r="L46" s="58">
        <f t="shared" si="2"/>
        <v>0</v>
      </c>
      <c r="M46" s="28"/>
      <c r="T46" s="8"/>
      <c r="U46" s="9"/>
    </row>
    <row r="47" spans="2:21" ht="12.75" thickBot="1">
      <c r="B47" s="30" t="s">
        <v>68</v>
      </c>
      <c r="C47" s="31">
        <v>12</v>
      </c>
      <c r="D47" s="32">
        <v>800</v>
      </c>
      <c r="E47" s="26">
        <f t="shared" si="0"/>
        <v>12</v>
      </c>
      <c r="G47" s="47" t="s">
        <v>69</v>
      </c>
      <c r="H47" s="31">
        <v>129</v>
      </c>
      <c r="I47" s="48">
        <v>350</v>
      </c>
      <c r="J47" s="26">
        <f t="shared" si="1"/>
        <v>129</v>
      </c>
      <c r="K47" s="28"/>
      <c r="L47" s="58">
        <f t="shared" si="2"/>
        <v>0</v>
      </c>
      <c r="M47" s="28"/>
      <c r="T47" s="8"/>
      <c r="U47" s="9"/>
    </row>
    <row r="48" spans="2:21" ht="12.75" thickBot="1">
      <c r="B48" s="30" t="s">
        <v>70</v>
      </c>
      <c r="C48" s="31">
        <v>14.4</v>
      </c>
      <c r="D48" s="32">
        <v>500</v>
      </c>
      <c r="E48" s="26">
        <f t="shared" si="0"/>
        <v>14.4</v>
      </c>
      <c r="G48" s="47" t="s">
        <v>71</v>
      </c>
      <c r="H48" s="31">
        <v>182</v>
      </c>
      <c r="I48" s="48">
        <v>350</v>
      </c>
      <c r="J48" s="26">
        <f t="shared" si="1"/>
        <v>182</v>
      </c>
      <c r="K48" s="28"/>
      <c r="L48" s="58">
        <f t="shared" si="2"/>
        <v>0</v>
      </c>
      <c r="M48" s="28"/>
      <c r="T48" s="8"/>
      <c r="U48" s="9"/>
    </row>
    <row r="49" spans="2:21" ht="12.75" thickBot="1">
      <c r="B49" s="30" t="s">
        <v>72</v>
      </c>
      <c r="C49" s="31">
        <v>16.2</v>
      </c>
      <c r="D49" s="32">
        <v>1000</v>
      </c>
      <c r="E49" s="26">
        <f t="shared" si="0"/>
        <v>16.2</v>
      </c>
      <c r="G49" s="47" t="s">
        <v>73</v>
      </c>
      <c r="H49" s="31">
        <v>237</v>
      </c>
      <c r="I49" s="48">
        <v>350</v>
      </c>
      <c r="J49" s="26">
        <f t="shared" si="1"/>
        <v>237</v>
      </c>
      <c r="K49" s="28"/>
      <c r="L49" s="58">
        <f t="shared" si="2"/>
        <v>0</v>
      </c>
      <c r="M49" s="28"/>
      <c r="T49" s="8"/>
      <c r="U49" s="9"/>
    </row>
    <row r="50" spans="2:21" ht="12.75" thickBot="1">
      <c r="B50" s="30" t="s">
        <v>74</v>
      </c>
      <c r="C50" s="31">
        <v>17.7</v>
      </c>
      <c r="D50" s="32">
        <v>800</v>
      </c>
      <c r="E50" s="26">
        <f t="shared" si="0"/>
        <v>17.7</v>
      </c>
      <c r="G50" s="47" t="s">
        <v>75</v>
      </c>
      <c r="H50" s="31">
        <v>288</v>
      </c>
      <c r="I50" s="48">
        <v>350</v>
      </c>
      <c r="J50" s="26">
        <f t="shared" si="1"/>
        <v>288</v>
      </c>
      <c r="K50" s="28"/>
      <c r="L50" s="58">
        <f t="shared" si="2"/>
        <v>0</v>
      </c>
      <c r="M50" s="28"/>
      <c r="T50" s="8"/>
      <c r="U50" s="9"/>
    </row>
    <row r="51" spans="2:21" ht="12.75" thickBot="1">
      <c r="B51" s="30" t="s">
        <v>76</v>
      </c>
      <c r="C51" s="31">
        <v>19.9</v>
      </c>
      <c r="D51" s="32">
        <v>700</v>
      </c>
      <c r="E51" s="26">
        <f t="shared" si="0"/>
        <v>19.9</v>
      </c>
      <c r="G51" s="47" t="s">
        <v>77</v>
      </c>
      <c r="H51" s="31">
        <v>472</v>
      </c>
      <c r="I51" s="48">
        <v>350</v>
      </c>
      <c r="J51" s="26">
        <f t="shared" si="1"/>
        <v>472</v>
      </c>
      <c r="K51" s="28"/>
      <c r="L51" s="58">
        <f t="shared" si="2"/>
        <v>0</v>
      </c>
      <c r="M51" s="28"/>
      <c r="T51" s="8"/>
      <c r="U51" s="9"/>
    </row>
    <row r="52" spans="2:21" ht="12.75" thickBot="1">
      <c r="B52" s="30" t="s">
        <v>78</v>
      </c>
      <c r="C52" s="31">
        <v>23.2</v>
      </c>
      <c r="D52" s="32">
        <v>550</v>
      </c>
      <c r="E52" s="26">
        <f t="shared" si="0"/>
        <v>23.2</v>
      </c>
      <c r="G52" s="47" t="s">
        <v>79</v>
      </c>
      <c r="H52" s="31">
        <v>558</v>
      </c>
      <c r="I52" s="48">
        <v>350</v>
      </c>
      <c r="J52" s="26">
        <f t="shared" si="1"/>
        <v>558</v>
      </c>
      <c r="K52" s="28"/>
      <c r="L52" s="58">
        <f t="shared" si="2"/>
        <v>0</v>
      </c>
      <c r="M52" s="28"/>
      <c r="T52" s="8"/>
      <c r="U52" s="9"/>
    </row>
    <row r="53" spans="2:21" ht="12.75" thickBot="1">
      <c r="B53" s="30" t="s">
        <v>80</v>
      </c>
      <c r="C53" s="31">
        <v>25.9</v>
      </c>
      <c r="D53" s="32">
        <v>500</v>
      </c>
      <c r="E53" s="26">
        <f t="shared" si="0"/>
        <v>25.9</v>
      </c>
      <c r="G53" s="49"/>
      <c r="H53" s="45"/>
      <c r="I53" s="50"/>
      <c r="J53" s="51"/>
      <c r="K53" s="28"/>
      <c r="L53" s="58">
        <f t="shared" si="2"/>
        <v>0</v>
      </c>
      <c r="M53" s="28"/>
      <c r="T53" s="8"/>
      <c r="U53" s="9"/>
    </row>
    <row r="54" spans="2:21" ht="12.75" thickBot="1">
      <c r="B54" s="30" t="s">
        <v>81</v>
      </c>
      <c r="C54" s="31">
        <v>26.7</v>
      </c>
      <c r="D54" s="32">
        <v>900</v>
      </c>
      <c r="E54" s="26">
        <f t="shared" si="0"/>
        <v>26.7</v>
      </c>
      <c r="G54" s="49"/>
      <c r="H54" s="45"/>
      <c r="I54" s="50"/>
      <c r="J54" s="51"/>
      <c r="K54" s="28"/>
      <c r="L54" s="58">
        <f t="shared" si="2"/>
        <v>0</v>
      </c>
      <c r="M54" s="28"/>
      <c r="T54" s="8"/>
      <c r="U54" s="9"/>
    </row>
    <row r="55" spans="2:21" ht="12.75" thickBot="1">
      <c r="B55" s="36" t="s">
        <v>82</v>
      </c>
      <c r="C55" s="37">
        <v>34.6</v>
      </c>
      <c r="D55" s="38">
        <v>650</v>
      </c>
      <c r="E55" s="26">
        <f t="shared" si="0"/>
        <v>34.6</v>
      </c>
      <c r="G55" s="1" t="s">
        <v>92</v>
      </c>
      <c r="I55" s="50"/>
      <c r="J55" s="51"/>
      <c r="K55" s="28"/>
      <c r="L55" s="58">
        <f t="shared" si="2"/>
        <v>0</v>
      </c>
      <c r="M55" s="28"/>
      <c r="T55" s="8"/>
      <c r="U55" s="9"/>
    </row>
    <row r="56" spans="2:21" ht="15.75">
      <c r="B56" s="49"/>
      <c r="C56" s="52"/>
      <c r="D56" s="53"/>
      <c r="E56" s="49"/>
      <c r="F56" s="9"/>
      <c r="G56" s="56" t="s">
        <v>83</v>
      </c>
      <c r="H56" s="57"/>
      <c r="I56" s="54">
        <v>0</v>
      </c>
      <c r="J56" s="55" t="s">
        <v>91</v>
      </c>
      <c r="K56" s="28"/>
      <c r="M56" s="28"/>
      <c r="T56" s="8"/>
      <c r="U56" s="9"/>
    </row>
    <row r="57" spans="2:21" ht="12">
      <c r="B57" s="49"/>
      <c r="C57" s="52"/>
      <c r="D57" s="53"/>
      <c r="E57" s="49"/>
      <c r="F57" s="9"/>
      <c r="G57" s="53"/>
      <c r="I57" s="29"/>
      <c r="K57" s="28"/>
      <c r="M57" s="28"/>
      <c r="T57" s="8"/>
      <c r="U57" s="9"/>
    </row>
    <row r="58" spans="20:21" ht="12">
      <c r="T58" s="8"/>
      <c r="U58" s="9"/>
    </row>
    <row r="59" spans="20:21" ht="12">
      <c r="T59" s="8"/>
      <c r="U59" s="9"/>
    </row>
    <row r="60" spans="20:21" ht="12">
      <c r="T60" s="8"/>
      <c r="U60" s="9"/>
    </row>
    <row r="61" spans="20:21" ht="12">
      <c r="T61" s="8"/>
      <c r="U61" s="9"/>
    </row>
    <row r="62" spans="20:21" ht="12">
      <c r="T62" s="8"/>
      <c r="U62" s="9"/>
    </row>
    <row r="63" spans="20:21" ht="12">
      <c r="T63" s="8"/>
      <c r="U63" s="9"/>
    </row>
    <row r="64" spans="20:21" ht="12">
      <c r="T64" s="8"/>
      <c r="U64" s="9"/>
    </row>
    <row r="65" spans="20:21" ht="12">
      <c r="T65" s="8"/>
      <c r="U65" s="9"/>
    </row>
    <row r="66" spans="20:21" ht="12">
      <c r="T66" s="8"/>
      <c r="U66" s="9"/>
    </row>
    <row r="67" spans="20:21" ht="12">
      <c r="T67" s="8"/>
      <c r="U67" s="9"/>
    </row>
    <row r="68" spans="20:21" ht="12">
      <c r="T68" s="8"/>
      <c r="U68" s="9"/>
    </row>
    <row r="69" spans="20:21" ht="12">
      <c r="T69" s="8"/>
      <c r="U69" s="9"/>
    </row>
    <row r="70" spans="20:21" ht="12">
      <c r="T70" s="8"/>
      <c r="U70" s="9"/>
    </row>
    <row r="71" spans="20:21" ht="12">
      <c r="T71" s="8"/>
      <c r="U71" s="9"/>
    </row>
    <row r="72" spans="20:21" ht="12">
      <c r="T72" s="8"/>
      <c r="U72" s="9"/>
    </row>
    <row r="73" spans="20:21" ht="12">
      <c r="T73" s="8"/>
      <c r="U73" s="9"/>
    </row>
    <row r="74" spans="20:21" ht="12">
      <c r="T74" s="8"/>
      <c r="U74" s="9"/>
    </row>
    <row r="75" spans="20:21" ht="12">
      <c r="T75" s="8"/>
      <c r="U75" s="9"/>
    </row>
    <row r="76" spans="20:21" ht="12">
      <c r="T76" s="8"/>
      <c r="U76" s="9"/>
    </row>
    <row r="77" spans="20:21" ht="12">
      <c r="T77" s="8"/>
      <c r="U77" s="9"/>
    </row>
    <row r="78" spans="20:21" ht="12">
      <c r="T78" s="8"/>
      <c r="U78" s="9"/>
    </row>
    <row r="79" spans="20:21" ht="12">
      <c r="T79" s="8"/>
      <c r="U79" s="9"/>
    </row>
    <row r="80" spans="20:21" ht="12">
      <c r="T80" s="8"/>
      <c r="U80" s="9"/>
    </row>
    <row r="81" spans="20:21" ht="12">
      <c r="T81" s="8"/>
      <c r="U81" s="9"/>
    </row>
    <row r="82" spans="20:21" ht="12">
      <c r="T82" s="8"/>
      <c r="U82" s="9"/>
    </row>
    <row r="83" spans="20:21" ht="12">
      <c r="T83" s="8"/>
      <c r="U83" s="9"/>
    </row>
    <row r="84" spans="20:21" ht="12">
      <c r="T84" s="8"/>
      <c r="U84" s="9"/>
    </row>
    <row r="85" spans="20:21" ht="12">
      <c r="T85" s="8"/>
      <c r="U85" s="9"/>
    </row>
    <row r="86" spans="20:21" ht="12">
      <c r="T86" s="8"/>
      <c r="U86" s="9"/>
    </row>
    <row r="87" spans="20:21" ht="12">
      <c r="T87" s="8"/>
      <c r="U87" s="9"/>
    </row>
    <row r="88" spans="20:21" ht="12">
      <c r="T88" s="8"/>
      <c r="U88" s="9"/>
    </row>
    <row r="89" spans="20:21" ht="12">
      <c r="T89" s="8"/>
      <c r="U89" s="9"/>
    </row>
    <row r="90" spans="20:21" ht="12">
      <c r="T90" s="8"/>
      <c r="U90" s="9"/>
    </row>
    <row r="91" spans="20:21" ht="12">
      <c r="T91" s="8"/>
      <c r="U91" s="9"/>
    </row>
    <row r="92" spans="20:21" ht="12">
      <c r="T92" s="8"/>
      <c r="U92" s="9"/>
    </row>
    <row r="93" spans="20:21" ht="12">
      <c r="T93" s="8"/>
      <c r="U93" s="9"/>
    </row>
    <row r="94" spans="20:21" ht="12">
      <c r="T94" s="8"/>
      <c r="U94" s="9"/>
    </row>
    <row r="95" spans="20:21" ht="12">
      <c r="T95" s="8"/>
      <c r="U95" s="9"/>
    </row>
    <row r="96" spans="20:21" ht="12">
      <c r="T96" s="8"/>
      <c r="U96" s="9"/>
    </row>
    <row r="97" spans="20:21" ht="12">
      <c r="T97" s="8"/>
      <c r="U97" s="8"/>
    </row>
    <row r="98" spans="20:21" ht="12">
      <c r="T98" s="8"/>
      <c r="U98" s="8"/>
    </row>
    <row r="99" spans="20:21" ht="12">
      <c r="T99" s="8"/>
      <c r="U99" s="8"/>
    </row>
    <row r="100" spans="20:21" ht="12">
      <c r="T100" s="8"/>
      <c r="U100" s="8"/>
    </row>
    <row r="101" spans="20:21" ht="12">
      <c r="T101" s="8"/>
      <c r="U101" s="8"/>
    </row>
    <row r="102" spans="20:21" ht="12">
      <c r="T102" s="8"/>
      <c r="U102" s="8"/>
    </row>
    <row r="103" spans="20:21" ht="12">
      <c r="T103" s="8"/>
      <c r="U103" s="8"/>
    </row>
    <row r="104" spans="20:21" ht="12">
      <c r="T104" s="8"/>
      <c r="U104" s="8"/>
    </row>
    <row r="105" spans="20:21" ht="12">
      <c r="T105" s="8"/>
      <c r="U105" s="8"/>
    </row>
    <row r="106" spans="20:21" ht="12">
      <c r="T106" s="8"/>
      <c r="U106" s="8"/>
    </row>
    <row r="107" spans="20:21" ht="12">
      <c r="T107" s="8"/>
      <c r="U107" s="8"/>
    </row>
    <row r="108" spans="20:21" ht="12">
      <c r="T108" s="8"/>
      <c r="U108" s="8"/>
    </row>
  </sheetData>
  <mergeCells count="1">
    <mergeCell ref="A3:J3"/>
  </mergeCells>
  <printOptions/>
  <pageMargins left="0.62" right="0.6" top="0.5905511811023623" bottom="0.5905511811023623" header="0.5118110236220472" footer="0.5118110236220472"/>
  <pageSetup horizontalDpi="300" verticalDpi="300" orientation="portrait" paperSize="9" r:id="rId2"/>
  <headerFooter alignWithMargins="0">
    <oddFooter>&amp;LKillich s.r.o.&amp;CT/F: 485 163 014&amp;R&amp;"Times New Roman,obyčejné"www.killich.cz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2006-04-07T05:42:24Z</cp:lastPrinted>
  <dcterms:created xsi:type="dcterms:W3CDTF">2005-08-30T05:50:38Z</dcterms:created>
  <dcterms:modified xsi:type="dcterms:W3CDTF">2006-05-18T11:53:57Z</dcterms:modified>
  <cp:category/>
  <cp:version/>
  <cp:contentType/>
  <cp:contentStatus/>
</cp:coreProperties>
</file>